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3er trimestre FORTAMUN" sheetId="1" r:id="rId1"/>
  </sheets>
  <externalReferences>
    <externalReference r:id="rId4"/>
    <externalReference r:id="rId5"/>
    <externalReference r:id="rId6"/>
  </externalReferences>
  <definedNames>
    <definedName name="COG">'[2]COG'!$A$1:$D$128</definedName>
    <definedName name="comboPartida">'[3]PlantillaPartidas'!$A$2:$A$354</definedName>
    <definedName name="PROY">'[2]UR'!$I$2:$K$66</definedName>
    <definedName name="ur">'[2]UR'!$C$2:$H$66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<sst xmlns="http://schemas.openxmlformats.org/spreadsheetml/2006/main" count="14" uniqueCount="14">
  <si>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</si>
  <si>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</si>
  <si>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30 de septiembre del 2020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</si>
  <si>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</si>
  <si>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</si>
  <si>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</si>
  <si>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</si>
  <si>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</si>
  <si>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</si>
  <si>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</si>
  <si>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</si>
  <si>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</si>
  <si>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</si>
  <si>
    <t xml:space="preserve">*Información con base a reporte presupuestal de fecha 30/09/2020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</si>
</sst>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44" fontId="0" fillId="0" borderId="3" xfId="21" applyFont="1" applyBorder="1"/>
    <xf numFmtId="44" fontId="0" fillId="0" borderId="0" xfId="0" applyNumberFormat="1"/>
    <xf numFmtId="4" fontId="0" fillId="0" borderId="0" xfId="0" applyNumberFormat="1"/>
    <xf numFmtId="43" fontId="0" fillId="0" borderId="3" xfId="20" applyFont="1" applyBorder="1"/>
    <xf numFmtId="43" fontId="0" fillId="0" borderId="0" xfId="0" applyNumberFormat="1"/>
    <xf numFmtId="0" fontId="0" fillId="0" borderId="3" xfId="0" applyBorder="1" applyAlignment="1">
      <alignment horizontal="left" wrapText="1"/>
    </xf>
    <xf numFmtId="43" fontId="0" fillId="0" borderId="3" xfId="2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44" fontId="2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3762375</xdr:colOff>
      <xdr:row>1</xdr:row>
      <xdr:rowOff>95250</xdr:rowOff>
    </xdr:from>
    <xdr:to>
      <xdr:col>2</xdr:col>
      <xdr:colOff>962025</xdr:colOff>
      <xdr:row>1</xdr:row>
      <xdr:rowOff>1047750</xdr:rowOff>
    </xdr:to>
    <xdr:pic>
      <xdr:nvPicPr>
        <xdr:cNvPr id="2" name="Imagen 1" descr="https://docs.google.com/uc?export=download&amp;id=1Pjod_MbpMwquklnYLsZUJi7UsDaQaeDd&amp;revid=0B_u_aEtm6BT8NU1FL0xiQmRGSnk1V2RPTTI0ZzJjdktYN1M4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285750"/>
          <a:ext cx="1362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lia.castro\Documents\1.-%20Profesionista%20Contable_%20Ramo%2033%20y%20Subsemun\RAMO%2033\2020\Presupuestal\PPTO%2001-10-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1"/>
      <sheetName val="FEDERAL"/>
      <sheetName val="FORTAMUN"/>
      <sheetName val="FISM"/>
      <sheetName val="XDO_METADATA"/>
      <sheetName val="Informe de compatibilidad"/>
    </sheetNames>
    <sheetDataSet>
      <sheetData sheetId="0" refreshError="1"/>
      <sheetData sheetId="1" refreshError="1"/>
      <sheetData sheetId="2">
        <row r="12">
          <cell r="J12">
            <v>965871.41</v>
          </cell>
        </row>
        <row r="13">
          <cell r="J13">
            <v>330159.36</v>
          </cell>
        </row>
        <row r="14">
          <cell r="J14">
            <v>3300587.19</v>
          </cell>
        </row>
        <row r="15">
          <cell r="J15">
            <v>80174351.43</v>
          </cell>
        </row>
        <row r="16">
          <cell r="J16">
            <v>15032459.12</v>
          </cell>
        </row>
        <row r="17">
          <cell r="J17">
            <v>2783820.12</v>
          </cell>
        </row>
        <row r="18">
          <cell r="J18">
            <v>73575807.92</v>
          </cell>
        </row>
        <row r="19">
          <cell r="J19">
            <v>10150812</v>
          </cell>
        </row>
        <row r="20">
          <cell r="J20">
            <v>1350907.39</v>
          </cell>
        </row>
        <row r="21">
          <cell r="J21">
            <v>6897650</v>
          </cell>
        </row>
        <row r="22">
          <cell r="J22">
            <v>9334380.45</v>
          </cell>
        </row>
        <row r="23">
          <cell r="J23">
            <v>556672.35</v>
          </cell>
        </row>
        <row r="24">
          <cell r="J24">
            <v>1159536</v>
          </cell>
        </row>
        <row r="25">
          <cell r="J25">
            <v>29650595.92</v>
          </cell>
        </row>
        <row r="26">
          <cell r="J26">
            <v>5476714.95</v>
          </cell>
        </row>
        <row r="27">
          <cell r="J27">
            <v>14800578.04</v>
          </cell>
        </row>
        <row r="28">
          <cell r="J28">
            <v>3456960</v>
          </cell>
        </row>
        <row r="29">
          <cell r="J29">
            <v>117694.16</v>
          </cell>
        </row>
        <row r="30">
          <cell r="J30">
            <v>2697797.25</v>
          </cell>
        </row>
        <row r="31">
          <cell r="J31">
            <v>882200.02</v>
          </cell>
        </row>
        <row r="32">
          <cell r="J32">
            <v>4025448.02</v>
          </cell>
        </row>
        <row r="33">
          <cell r="J33">
            <v>178495.98</v>
          </cell>
        </row>
        <row r="34">
          <cell r="J34">
            <v>431884.5</v>
          </cell>
        </row>
        <row r="35">
          <cell r="J35">
            <v>30877.17</v>
          </cell>
        </row>
        <row r="36">
          <cell r="J36">
            <v>1309541.46</v>
          </cell>
        </row>
        <row r="37">
          <cell r="J37">
            <v>429238.18</v>
          </cell>
        </row>
        <row r="38">
          <cell r="J38">
            <v>7487.99</v>
          </cell>
        </row>
        <row r="39">
          <cell r="J39">
            <v>1111.78</v>
          </cell>
        </row>
        <row r="40">
          <cell r="J40">
            <v>1052356.85</v>
          </cell>
        </row>
        <row r="41">
          <cell r="J41">
            <v>359296.47</v>
          </cell>
        </row>
        <row r="42">
          <cell r="J42">
            <v>4257136.97</v>
          </cell>
        </row>
        <row r="43">
          <cell r="J43">
            <v>1367646.98</v>
          </cell>
        </row>
        <row r="44">
          <cell r="J44">
            <v>428010.9</v>
          </cell>
        </row>
        <row r="45">
          <cell r="J45">
            <v>148000.41</v>
          </cell>
        </row>
        <row r="46">
          <cell r="J46">
            <v>2279798.54</v>
          </cell>
        </row>
        <row r="47">
          <cell r="J47">
            <v>778088.61</v>
          </cell>
        </row>
        <row r="48">
          <cell r="J48">
            <v>4804659.37</v>
          </cell>
        </row>
        <row r="49">
          <cell r="J49">
            <v>1246743.85</v>
          </cell>
        </row>
        <row r="50">
          <cell r="J50">
            <v>254836</v>
          </cell>
        </row>
        <row r="51">
          <cell r="J51">
            <v>28810990.31</v>
          </cell>
        </row>
        <row r="52">
          <cell r="J52">
            <v>1320940.8</v>
          </cell>
        </row>
        <row r="53">
          <cell r="J53">
            <v>43853344.23</v>
          </cell>
        </row>
        <row r="54">
          <cell r="J54">
            <v>8515955.98</v>
          </cell>
        </row>
        <row r="55">
          <cell r="J55">
            <v>0</v>
          </cell>
        </row>
        <row r="56">
          <cell r="J56">
            <v>0</v>
          </cell>
        </row>
        <row r="64">
          <cell r="J64">
            <v>2609869.5</v>
          </cell>
        </row>
        <row r="65">
          <cell r="J65">
            <v>154287484.2</v>
          </cell>
        </row>
        <row r="66">
          <cell r="J66">
            <v>5699461.41</v>
          </cell>
        </row>
        <row r="67">
          <cell r="J67">
            <v>5158674</v>
          </cell>
        </row>
        <row r="68">
          <cell r="J68">
            <v>34402435.51</v>
          </cell>
        </row>
        <row r="69">
          <cell r="J69">
            <v>33545084.91</v>
          </cell>
        </row>
        <row r="70">
          <cell r="J70">
            <v>0</v>
          </cell>
        </row>
        <row r="71">
          <cell r="J71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showGridLines="0" tabSelected="1" view="pageBreakPreview" zoomScaleSheetLayoutView="100" workbookViewId="0" topLeftCell="A1">
      <selection activeCell="B2" sqref="B2:C2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7.421875" style="0" customWidth="1"/>
    <col min="4" max="4" width="16.28125" style="0" bestFit="1" customWidth="1"/>
    <col min="5" max="5" width="13.7109375" style="0" bestFit="1" customWidth="1"/>
  </cols>
  <sheetData>
    <row r="2" spans="2:3" ht="107.25" customHeight="1">
      <c r="B2" s="15" t="s">
        <v>0</v>
      </c>
      <c r="C2" s="16"/>
    </row>
    <row r="3" spans="2:3" ht="21.75" customHeight="1">
      <c r="B3" s="17" t="s">
        <v>1</v>
      </c>
      <c r="C3" s="18"/>
    </row>
    <row r="4" spans="2:3" ht="21.75" customHeight="1">
      <c r="B4" s="19" t="s">
        <v>2</v>
      </c>
      <c r="C4" s="20"/>
    </row>
    <row r="5" spans="2:3" ht="15">
      <c r="B5" s="1" t="s">
        <v>3</v>
      </c>
      <c r="C5" s="2" t="s">
        <v>4</v>
      </c>
    </row>
    <row r="6" spans="2:3" ht="15">
      <c r="B6" s="3" t="s">
        <v>5</v>
      </c>
      <c r="C6" s="4"/>
    </row>
    <row r="7" spans="2:5" ht="15">
      <c r="B7" s="5" t="s">
        <v>6</v>
      </c>
      <c r="C7" s="6">
        <v>118127555.34</v>
      </c>
      <c r="D7" s="7"/>
      <c r="E7" s="8"/>
    </row>
    <row r="8" spans="2:5" ht="15">
      <c r="B8" s="5" t="s">
        <v>7</v>
      </c>
      <c r="C8" s="9">
        <f>+'[1]FORTAMUN'!$J$50</f>
        <v>254836</v>
      </c>
      <c r="E8" s="10"/>
    </row>
    <row r="9" spans="2:3" ht="15">
      <c r="B9" s="5" t="s">
        <v>8</v>
      </c>
      <c r="C9" s="9">
        <v>0</v>
      </c>
    </row>
    <row r="10" spans="2:4" ht="15">
      <c r="B10" s="5" t="s">
        <v>9</v>
      </c>
      <c r="C10" s="9">
        <f>+'[1]FORTAMUN'!$J$52+'[1]FORTAMUN'!$J$53+'[1]FORTAMUN'!$J$54+'[1]FORTAMUN'!$J$55+'[1]FORTAMUN'!$J$56</f>
        <v>53690241.00999999</v>
      </c>
      <c r="D10" s="8"/>
    </row>
    <row r="11" spans="2:4" ht="30">
      <c r="B11" s="11" t="s">
        <v>10</v>
      </c>
      <c r="C11" s="12">
        <f>+'[1]FORTAMUN'!$J$12+'[1]FORTAMUN'!$J$13+'[1]FORTAMUN'!$J$14+'[1]FORTAMUN'!$J$15+'[1]FORTAMUN'!$J$16+'[1]FORTAMUN'!$J$17+'[1]FORTAMUN'!$J$18+'[1]FORTAMUN'!$J$19+'[1]FORTAMUN'!$J$20+'[1]FORTAMUN'!$J$21+'[1]FORTAMUN'!$J$22+'[1]FORTAMUN'!$J$23+'[1]FORTAMUN'!$J$24+'[1]FORTAMUN'!$J$25+'[1]FORTAMUN'!$J$26+'[1]FORTAMUN'!$J$27+'[1]FORTAMUN'!$J$28+'[1]FORTAMUN'!$J$29+'[1]FORTAMUN'!$J$30+'[1]FORTAMUN'!$J$31+'[1]FORTAMUN'!$J$32+'[1]FORTAMUN'!$J$33+'[1]FORTAMUN'!$J$34+'[1]FORTAMUN'!$J$35+'[1]FORTAMUN'!$J$36+'[1]FORTAMUN'!$J$37+'[1]FORTAMUN'!$J$38+'[1]FORTAMUN'!$J$39+'[1]FORTAMUN'!$J$40+'[1]FORTAMUN'!$J$41+'[1]FORTAMUN'!$J$42+'[1]FORTAMUN'!$J$43+'[1]FORTAMUN'!$J$44+'[1]FORTAMUN'!$J$45+'[1]FORTAMUN'!$J$46+'[1]FORTAMUN'!$J$47+'[1]FORTAMUN'!$J$48+'[1]FORTAMUN'!$J$49+'[1]FORTAMUN'!$J$70+'[1]FORTAMUN'!$J$71</f>
        <v>285831379.1100001</v>
      </c>
      <c r="D11" s="8"/>
    </row>
    <row r="12" spans="2:4" ht="15">
      <c r="B12" s="5" t="s">
        <v>11</v>
      </c>
      <c r="C12" s="9">
        <f>+'[1]FORTAMUN'!$J$51+'[1]FORTAMUN'!$J$64+'[1]FORTAMUN'!$J$65+'[1]FORTAMUN'!$J$66+'[1]FORTAMUN'!$J$67+'[1]FORTAMUN'!$J$68+'[1]FORTAMUN'!$J$69</f>
        <v>264513999.83999997</v>
      </c>
      <c r="D12" s="8"/>
    </row>
    <row r="13" spans="2:4" ht="15">
      <c r="B13" s="13" t="s">
        <v>12</v>
      </c>
      <c r="C13" s="14">
        <f>SUM(C7:C12)</f>
        <v>722418011.3</v>
      </c>
      <c r="D13" s="7"/>
    </row>
    <row r="14" ht="15">
      <c r="C14" s="10"/>
    </row>
    <row r="15" spans="2:3" ht="15">
      <c r="B15" t="s">
        <v>13</v>
      </c>
      <c r="C15" s="10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2020-11-10T14:25:39Z</dcterms:created>
  <dcterms:modified xsi:type="dcterms:W3CDTF">2020-11-10T14:36:20Z</dcterms:modified>
  <cp:category/>
  <cp:version/>
  <cp:contentType/>
  <cp:contentStatus/>
</cp:coreProperties>
</file>